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4TO TRIM 2023\AGUA 4TO TRIM 2023 ASEG\INFORMACIÓN CONTABLE\"/>
    </mc:Choice>
  </mc:AlternateContent>
  <xr:revisionPtr revIDLastSave="0" documentId="13_ncr:1_{4660DEDD-18E6-44C5-A47A-8BF431226F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<sst xmlns="http://schemas.openxmlformats.org/spreadsheetml/2006/main" count="56" uniqueCount="56">
  <si>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</si>
  <si>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</si>
  <si>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</si>
  <si>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</si>
  <si>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</si>
  <si>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</si>
  <si>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</si>
  <si>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</si>
  <si>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</si>
  <si>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</si>
  <si>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</si>
  <si>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</si>
  <si>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</si>
  <si>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</si>
  <si>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</si>
  <si>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</si>
  <si>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</si>
  <si>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</si>
  <si>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</si>
  <si>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</si>
  <si>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</si>
  <si>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</si>
  <si>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</si>
  <si>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</si>
  <si>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</si>
  <si>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</si>
  <si>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</si>
  <si>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</si>
  <si>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</si>
  <si>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</si>
  <si>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</si>
  <si>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</si>
  <si>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</si>
  <si>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</si>
  <si>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</si>
  <si>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</si>
  <si>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</si>
  <si>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</si>
  <si>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</si>
  <si>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</si>
  <si>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</si>
  <si>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</si>
  <si>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</si>
  <si>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</si>
  <si>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</si>
  <si>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</si>
  <si>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</si>
  <si>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</si>
  <si>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</si>
  <si>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</si>
  <si>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</si>
  <si>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</si>
  <si>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</si>
  <si>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</si>
  <si>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</si>
  <si>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Municipal de Agua Potable y Alcantarillado de Santiago Maravatío, Guanajuato.
Estado de Actividades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</si>
</sst>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Fill="1" applyBorder="1" applyAlignment="1" applyProtection="1">
      <alignment horizontal="right"/>
      <protection locked="0"/>
    </xf>
    <xf numFmtId="4" fontId="4" fillId="0" borderId="4" xfId="8" applyNumberFormat="1" applyFont="1" applyFill="1" applyBorder="1" applyAlignment="1" applyProtection="1">
      <alignment horizontal="center" vertical="center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1280160</xdr:colOff>
      <xdr:row>74</xdr:row>
      <xdr:rowOff>30480</xdr:rowOff>
    </xdr:from>
    <xdr:to>
      <xdr:col>2</xdr:col>
      <xdr:colOff>563880</xdr:colOff>
      <xdr:row>80</xdr:row>
      <xdr:rowOff>87630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4B7188D3-9F89-4258-9EE0-50C2F6BC2460}"/>
            </a:ext>
          </a:extLst>
        </xdr:cNvPr>
        <xdr:cNvSpPr txBox="1">
          <a:spLocks noChangeArrowheads="1"/>
        </xdr:cNvSpPr>
      </xdr:nvSpPr>
      <xdr:spPr bwMode="auto">
        <a:xfrm>
          <a:off x="1280160" y="10888980"/>
          <a:ext cx="6042660" cy="83439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________________________________                                                                 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Ing. Cristian</a:t>
          </a:r>
          <a:r>
            <a:rPr lang="es-MX" sz="1100" b="1" baseline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Rafael Juárez Jara</a:t>
          </a: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                                                                   C.P. Zulema García Serrato 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                       Director                                                                                                   Contadora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0</xdr:col>
      <xdr:colOff>739140</xdr:colOff>
      <xdr:row>0</xdr:row>
      <xdr:rowOff>0</xdr:rowOff>
    </xdr:from>
    <xdr:to>
      <xdr:col>2</xdr:col>
      <xdr:colOff>1009650</xdr:colOff>
      <xdr:row>0</xdr:row>
      <xdr:rowOff>664210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FD06A9-1687-4A72-AC29-DE03CC9C2E3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" y="0"/>
          <a:ext cx="7029450" cy="66421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A28" sqref="A28"/>
    </sheetView>
  </sheetViews>
  <sheetFormatPr baseColWidth="10" defaultColWidth="12" defaultRowHeight="10.199999999999999" x14ac:dyDescent="0.2"/>
  <cols>
    <col min="1" max="1" width="100.85546875" style="1" customWidth="1"/>
    <col min="2" max="2" width="25.85546875" style="1" customWidth="1"/>
    <col min="3" max="3" width="36.85546875" style="1" customWidth="1"/>
    <col min="4" max="4" width="11.85546875" style="1" bestFit="1" customWidth="1"/>
    <col min="5" max="16384" width="12" style="1"/>
  </cols>
  <sheetData>
    <row r="1" spans="1:4" ht="58.2" customHeight="1" x14ac:dyDescent="0.2">
      <c r="A1" s="18" t="s">
        <v>55</v>
      </c>
      <c r="B1" s="19"/>
      <c r="C1" s="20"/>
    </row>
    <row r="2" spans="1:4" x14ac:dyDescent="0.2">
      <c r="A2" s="5" t="s">
        <v>53</v>
      </c>
      <c r="B2" s="5">
        <v>2023</v>
      </c>
      <c r="C2" s="5">
        <v>2022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1885420.07</v>
      </c>
      <c r="C4" s="14">
        <f>SUM(C5:C11)</f>
        <v>2056769.07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1885420.07</v>
      </c>
      <c r="C11" s="15">
        <v>2056769.07</v>
      </c>
      <c r="D11" s="4">
        <v>4170</v>
      </c>
    </row>
    <row r="12" spans="1:4" ht="11.25" customHeight="1" x14ac:dyDescent="0.2">
      <c r="A12" s="8"/>
      <c r="B12" s="16"/>
      <c r="C12" s="16"/>
      <c r="D12" s="2"/>
    </row>
    <row r="13" spans="1:4" ht="30.6" x14ac:dyDescent="0.2">
      <c r="A13" s="7" t="s">
        <v>49</v>
      </c>
      <c r="B13" s="14">
        <f>SUM(B14:B15)</f>
        <v>450000</v>
      </c>
      <c r="C13" s="14">
        <f>SUM(C14:C15)</f>
        <v>497630.13</v>
      </c>
      <c r="D13" s="2"/>
    </row>
    <row r="14" spans="1:4" ht="20.399999999999999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450000</v>
      </c>
      <c r="C15" s="15">
        <v>497630.13</v>
      </c>
      <c r="D15" s="4">
        <v>4220</v>
      </c>
    </row>
    <row r="16" spans="1:4" ht="11.25" customHeight="1" x14ac:dyDescent="0.2">
      <c r="A16" s="8"/>
      <c r="B16" s="16"/>
      <c r="C16" s="16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6"/>
      <c r="C23" s="16"/>
      <c r="D23" s="2"/>
    </row>
    <row r="24" spans="1:5" ht="11.25" customHeight="1" x14ac:dyDescent="0.2">
      <c r="A24" s="6" t="s">
        <v>9</v>
      </c>
      <c r="B24" s="14">
        <f>SUM(B4+B13+B17)</f>
        <v>2335420.0700000003</v>
      </c>
      <c r="C24" s="17">
        <f>SUM(C4+C13+C17)</f>
        <v>2554399.2000000002</v>
      </c>
      <c r="D24" s="2"/>
    </row>
    <row r="25" spans="1:5" ht="11.25" customHeight="1" x14ac:dyDescent="0.2">
      <c r="A25" s="10"/>
      <c r="B25" s="16"/>
      <c r="C25" s="16"/>
      <c r="D25" s="2"/>
      <c r="E25" s="2"/>
    </row>
    <row r="26" spans="1:5" s="2" customFormat="1" ht="11.25" customHeight="1" x14ac:dyDescent="0.2">
      <c r="A26" s="6" t="s">
        <v>8</v>
      </c>
      <c r="B26" s="16"/>
      <c r="C26" s="16"/>
      <c r="E26" s="1"/>
    </row>
    <row r="27" spans="1:5" ht="11.25" customHeight="1" x14ac:dyDescent="0.2">
      <c r="A27" s="7" t="s">
        <v>41</v>
      </c>
      <c r="B27" s="14">
        <f>SUM(B28:B30)</f>
        <v>2111041.9</v>
      </c>
      <c r="C27" s="14">
        <f>SUM(C28:C30)</f>
        <v>2323680.16</v>
      </c>
      <c r="D27" s="2"/>
    </row>
    <row r="28" spans="1:5" ht="11.25" customHeight="1" x14ac:dyDescent="0.2">
      <c r="A28" s="8" t="s">
        <v>36</v>
      </c>
      <c r="B28" s="15">
        <v>819564.45</v>
      </c>
      <c r="C28" s="15">
        <v>1089068.21</v>
      </c>
      <c r="D28" s="4">
        <v>5110</v>
      </c>
    </row>
    <row r="29" spans="1:5" ht="11.25" customHeight="1" x14ac:dyDescent="0.2">
      <c r="A29" s="8" t="s">
        <v>16</v>
      </c>
      <c r="B29" s="15">
        <v>318780.82</v>
      </c>
      <c r="C29" s="15">
        <v>278614.09000000003</v>
      </c>
      <c r="D29" s="4">
        <v>5120</v>
      </c>
    </row>
    <row r="30" spans="1:5" ht="11.25" customHeight="1" x14ac:dyDescent="0.2">
      <c r="A30" s="8" t="s">
        <v>17</v>
      </c>
      <c r="B30" s="15">
        <v>972696.63</v>
      </c>
      <c r="C30" s="15">
        <v>955997.86</v>
      </c>
      <c r="D30" s="4">
        <v>5130</v>
      </c>
    </row>
    <row r="31" spans="1:5" ht="11.25" customHeight="1" x14ac:dyDescent="0.2">
      <c r="A31" s="8"/>
      <c r="B31" s="16"/>
      <c r="C31" s="16"/>
      <c r="D31" s="2"/>
    </row>
    <row r="32" spans="1:5" ht="11.25" customHeight="1" x14ac:dyDescent="0.2">
      <c r="A32" s="7" t="s">
        <v>52</v>
      </c>
      <c r="B32" s="14">
        <f>SUM(B33:B41)</f>
        <v>0</v>
      </c>
      <c r="C32" s="14">
        <f>SUM(C33:C41)</f>
        <v>3337.5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3337.5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6"/>
      <c r="C42" s="16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6"/>
      <c r="C47" s="16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6"/>
      <c r="C54" s="16"/>
      <c r="D54" s="2"/>
    </row>
    <row r="55" spans="1:5" ht="11.25" customHeight="1" x14ac:dyDescent="0.2">
      <c r="A55" s="7" t="s">
        <v>43</v>
      </c>
      <c r="B55" s="14">
        <f>SUM(B56:B59)</f>
        <v>30233.279999999999</v>
      </c>
      <c r="C55" s="14">
        <f>SUM(C56:C59)</f>
        <v>17621.5</v>
      </c>
      <c r="D55" s="2"/>
    </row>
    <row r="56" spans="1:5" ht="11.25" customHeight="1" x14ac:dyDescent="0.2">
      <c r="A56" s="8" t="s">
        <v>31</v>
      </c>
      <c r="B56" s="15">
        <v>30233.279999999999</v>
      </c>
      <c r="C56" s="15">
        <v>17621.5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6"/>
      <c r="C60" s="16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6"/>
      <c r="C63" s="16"/>
      <c r="D63" s="2"/>
    </row>
    <row r="64" spans="1:5" ht="11.25" customHeight="1" x14ac:dyDescent="0.2">
      <c r="A64" s="6" t="s">
        <v>44</v>
      </c>
      <c r="B64" s="14">
        <f>B61+B55+B48+B43+B32+B27</f>
        <v>2141275.1799999997</v>
      </c>
      <c r="C64" s="17">
        <f>C61+C55+C48+C43+C32+C27</f>
        <v>2344639.16</v>
      </c>
      <c r="D64" s="2"/>
      <c r="E64" s="2"/>
    </row>
    <row r="65" spans="1:8" ht="11.25" customHeight="1" x14ac:dyDescent="0.2">
      <c r="A65" s="10"/>
      <c r="B65" s="16"/>
      <c r="C65" s="16"/>
      <c r="D65" s="2"/>
      <c r="E65" s="2"/>
    </row>
    <row r="66" spans="1:8" s="2" customFormat="1" x14ac:dyDescent="0.2">
      <c r="A66" s="6" t="s">
        <v>38</v>
      </c>
      <c r="B66" s="14">
        <f>B24-B64</f>
        <v>194144.8900000006</v>
      </c>
      <c r="C66" s="14">
        <f>C24-C64</f>
        <v>209760.04000000004</v>
      </c>
      <c r="E66" s="1"/>
    </row>
    <row r="67" spans="1:8" s="2" customFormat="1" x14ac:dyDescent="0.2">
      <c r="A67" s="9"/>
      <c r="B67" s="16"/>
      <c r="C67" s="16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3.2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 Dif</cp:lastModifiedBy>
  <cp:lastPrinted>2024-01-29T20:08:41Z</cp:lastPrinted>
  <dcterms:created xsi:type="dcterms:W3CDTF">2012-12-11T20:29:16Z</dcterms:created>
  <dcterms:modified xsi:type="dcterms:W3CDTF">2024-01-29T20:08:43Z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